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Borrar\Keysfan Marzo\Fechas a Texto en Excel\"/>
    </mc:Choice>
  </mc:AlternateContent>
  <xr:revisionPtr revIDLastSave="0" documentId="13_ncr:1_{CA5FEF64-119B-488D-84AB-1091C10BB73E}" xr6:coauthVersionLast="47" xr6:coauthVersionMax="47" xr10:uidLastSave="{00000000-0000-0000-0000-000000000000}"/>
  <bookViews>
    <workbookView xWindow="-110" yWindow="-110" windowWidth="38620" windowHeight="21100" xr2:uid="{A6968054-2E98-4735-8205-AA06E4D2FB92}"/>
  </bookViews>
  <sheets>
    <sheet name="Ejemplos" sheetId="3" r:id="rId1"/>
    <sheet name="Sin Hacer" sheetId="2" r:id="rId2"/>
    <sheet name="Completado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3" l="1"/>
  <c r="B18" i="3"/>
  <c r="B17" i="3"/>
  <c r="B21" i="3"/>
  <c r="B20" i="3"/>
  <c r="B2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D5" i="1"/>
  <c r="D4" i="1"/>
  <c r="D3" i="1"/>
  <c r="D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tc={B366151C-744B-4E25-BFFD-314EC89461B4}</author>
  </authors>
  <commentList>
    <comment ref="A2" authorId="0" shapeId="0" xr:uid="{B366151C-744B-4E25-BFFD-314EC89461B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Ese es mi cumpleaños 💝</t>
      </text>
    </comment>
  </commentList>
</comments>
</file>

<file path=xl/sharedStrings.xml><?xml version="1.0" encoding="utf-8"?>
<sst xmlns="http://schemas.openxmlformats.org/spreadsheetml/2006/main" count="62" uniqueCount="31">
  <si>
    <t>Básico</t>
  </si>
  <si>
    <t>Intermedio</t>
  </si>
  <si>
    <t>Día de entrega: Lunes</t>
  </si>
  <si>
    <t>Avanzado</t>
  </si>
  <si>
    <t>julio 2027</t>
  </si>
  <si>
    <t>12 de julio de 2027</t>
  </si>
  <si>
    <t>Monday, July 12</t>
  </si>
  <si>
    <t>NIVEL</t>
  </si>
  <si>
    <t>FECHA</t>
  </si>
  <si>
    <t>RESULTADO DESEADO</t>
  </si>
  <si>
    <t>FÓRMULA</t>
  </si>
  <si>
    <t>Idioma</t>
  </si>
  <si>
    <t>Código LCID</t>
  </si>
  <si>
    <t>Inglés (EE. UU.)</t>
  </si>
  <si>
    <t>[$-409]</t>
  </si>
  <si>
    <t>Inglés (Reino Unido)</t>
  </si>
  <si>
    <t>[$-809]</t>
  </si>
  <si>
    <t>Francés</t>
  </si>
  <si>
    <t>[$-40C]</t>
  </si>
  <si>
    <t>Portugués (Brasil)</t>
  </si>
  <si>
    <t>[$-416]</t>
  </si>
  <si>
    <t>Alemán</t>
  </si>
  <si>
    <t>[$-407]</t>
  </si>
  <si>
    <t>Italiano</t>
  </si>
  <si>
    <t>[$-410]</t>
  </si>
  <si>
    <t>Japonés</t>
  </si>
  <si>
    <t>[$-411]</t>
  </si>
  <si>
    <t>Español (España)</t>
  </si>
  <si>
    <t>[$-C0A]</t>
  </si>
  <si>
    <t>Fecha</t>
  </si>
  <si>
    <t>Combinación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</si>
</sst>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dddd\ d\ mmmm\ yyyy"/>
    <numFmt numFmtId="166" formatCode="mmmm\ yyyy"/>
  </numFmts>
  <fonts count="8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9" tint="-0.249977111117893"/>
      <name val="Aptos Narrow"/>
      <family val="2"/>
      <scheme val="minor"/>
    </font>
    <font>
      <sz val="11"/>
      <color theme="5" tint="-0.249977111117893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444746"/>
      <name val="Google Sans Text"/>
      <family val="2"/>
    </font>
    <font>
      <sz val="14"/>
      <color theme="1"/>
      <name val="Aptos Narrow"/>
      <family val="2"/>
      <scheme val="minor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22" fontId="0" fillId="0" borderId="0" xfId="0" applyNumberFormat="1"/>
    <xf numFmtId="14" fontId="0" fillId="0" borderId="0" xfId="0" applyNumberFormat="1"/>
    <xf numFmtId="164" fontId="0" fillId="0" borderId="0" xfId="0" applyNumberFormat="1"/>
    <xf numFmtId="49" fontId="0" fillId="0" borderId="0" xfId="0" applyNumberFormat="1"/>
    <xf numFmtId="165" fontId="0" fillId="0" borderId="0" xfId="0" applyNumberFormat="1"/>
    <xf numFmtId="0" fontId="3" fillId="0" borderId="0" xfId="0" applyFont="1"/>
    <xf numFmtId="0" fontId="2" fillId="0" borderId="0" xfId="0" applyFont="1"/>
    <xf numFmtId="0" fontId="1" fillId="0" borderId="0" xfId="0" applyFont="1"/>
    <xf numFmtId="166" fontId="0" fillId="0" borderId="0" xfId="0" applyNumberFormat="1"/>
    <xf numFmtId="0" fontId="5" fillId="0" borderId="1" xfId="0" applyFont="1" applyBorder="1" applyAlignment="1">
      <alignment horizontal="left" vertical="center" indent="1" readingOrder="1"/>
    </xf>
    <xf numFmtId="0" fontId="6" fillId="0" borderId="0" xfId="0" applyFont="1" applyAlignment="1">
      <alignment horizontal="center"/>
    </xf>
    <xf numFmtId="14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444746"/>
        <name val="Google Sans Text"/>
        <family val="2"/>
        <scheme val="none"/>
      </font>
      <alignment horizontal="left" vertical="center" textRotation="0" wrapText="0" indent="1" justifyLastLine="0" shrinkToFit="0" readingOrder="1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numFmt numFmtId="0" formatCode="General"/>
    </dxf>
    <dxf>
      <numFmt numFmtId="164" formatCode="0.0"/>
    </dxf>
    <dxf>
      <numFmt numFmtId="19" formatCode="d/mm/yyyy"/>
    </dxf>
    <dxf>
      <numFmt numFmtId="0" formatCode="General"/>
    </dxf>
    <dxf>
      <numFmt numFmtId="164" formatCode="0.0"/>
    </dxf>
    <dxf>
      <numFmt numFmtId="19" formatCode="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ostin Hurtado" id="{01455F53-3863-4E9E-BD04-EB24EADA906D}" userId="6889aa31c0c563d9" providerId="Windows Liv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338C55E-6968-44BC-BC4D-DADF9F8C5773}" name="Tabla2" displayName="Tabla2" ref="A1:B21" totalsRowShown="0" headerRowDxfId="0">
  <autoFilter ref="A1:B21" xr:uid="{E338C55E-6968-44BC-BC4D-DADF9F8C5773}"/>
  <tableColumns count="2">
    <tableColumn id="1" xr3:uid="{C042A518-9F61-4479-BBF6-96CCBB761865}" name="Fecha"/>
    <tableColumn id="2" xr3:uid="{3C602290-0978-417F-B04D-24E4DC43F075}" name="Combinación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156027A-AE0A-4130-8BF3-D3DA77970868}" name="Tabla15" displayName="Tabla15" ref="A1:D5" totalsRowShown="0">
  <autoFilter ref="A1:D5" xr:uid="{71BBDFBF-B44B-4D8A-96E6-609201F62DD3}"/>
  <tableColumns count="4">
    <tableColumn id="1" xr3:uid="{6BD4EC5C-29A1-4DC3-AF1E-A8094706413D}" name="NIVEL"/>
    <tableColumn id="2" xr3:uid="{7DC8B22A-A0B1-447F-A2F4-99EFFC694292}" name="FECHA" dataDxfId="7"/>
    <tableColumn id="3" xr3:uid="{B7135FA3-A85C-4463-8C49-0314160E2A09}" name="RESULTADO DESEADO" dataDxfId="6"/>
    <tableColumn id="4" xr3:uid="{2AC62F77-3729-4AB7-89E9-BB6D1083F27A}" name="FÓRMULA" dataDxfId="5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ABEB2E7-F356-479B-AAD8-0BC72570E737}" name="Tabla36" displayName="Tabla36" ref="A8:B16" totalsRowShown="0">
  <autoFilter ref="A8:B16" xr:uid="{D487F2BD-4265-48EB-8BED-A68032819EEF}"/>
  <tableColumns count="2">
    <tableColumn id="1" xr3:uid="{618E2228-7520-4F96-A38B-4D312DCA0B86}" name="Idioma"/>
    <tableColumn id="2" xr3:uid="{BE9D36D4-858F-4614-B3F8-1FA6CEAC635D}" name="Código LCID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1BBDFBF-B44B-4D8A-96E6-609201F62DD3}" name="Tabla1" displayName="Tabla1" ref="A1:D5" totalsRowShown="0">
  <autoFilter ref="A1:D5" xr:uid="{71BBDFBF-B44B-4D8A-96E6-609201F62DD3}"/>
  <tableColumns count="4">
    <tableColumn id="1" xr3:uid="{D757EC3B-8FB4-4652-81FB-A729FE5E2252}" name="NIVEL"/>
    <tableColumn id="2" xr3:uid="{E2CD2A4B-3670-4F6D-A53A-D607027830F0}" name="FECHA" dataDxfId="4"/>
    <tableColumn id="3" xr3:uid="{C1736ABB-A9DD-4CFE-83C1-90821004A29F}" name="RESULTADO DESEADO" dataDxfId="3"/>
    <tableColumn id="4" xr3:uid="{F307944C-8B95-45BE-97F1-FB555E1A81A8}" name="FÓRMULA" dataDxfId="2">
      <calculatedColumnFormula>TEXT(Tabla1[[#This Row],[FECHA]],"mmmm yyyy")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487F2BD-4265-48EB-8BED-A68032819EEF}" name="Tabla3" displayName="Tabla3" ref="A8:B16" totalsRowShown="0">
  <autoFilter ref="A8:B16" xr:uid="{D487F2BD-4265-48EB-8BED-A68032819EEF}"/>
  <tableColumns count="2">
    <tableColumn id="1" xr3:uid="{35B51050-43F5-40C1-AA5B-721E7430FD1F}" name="Idioma"/>
    <tableColumn id="2" xr3:uid="{D5AF985B-1897-43D2-B3FF-F27132F1927B}" name="Código LCI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" dT="2026-02-24T23:27:04.19" personId="{01455F53-3863-4E9E-BD04-EB24EADA906D}" id="{B366151C-744B-4E25-BFFD-314EC89461B4}">
    <text>Ese es mi cumpleaños 💝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6AC2F-7761-43DE-BB10-E5E6BEB9441D}">
  <dimension ref="A1:B21"/>
  <sheetViews>
    <sheetView showGridLines="0" tabSelected="1" zoomScale="250" zoomScaleNormal="250" workbookViewId="0">
      <selection activeCell="B5" sqref="B5"/>
    </sheetView>
  </sheetViews>
  <sheetFormatPr baseColWidth="10" defaultRowHeight="14.5"/>
  <cols>
    <col min="1" max="1" width="17.1796875" customWidth="1"/>
    <col min="2" max="2" width="54.1796875" customWidth="1"/>
  </cols>
  <sheetData>
    <row r="1" spans="1:2" ht="19" thickBot="1">
      <c r="A1" s="11" t="s">
        <v>29</v>
      </c>
      <c r="B1" s="11" t="s">
        <v>30</v>
      </c>
    </row>
    <row r="2" spans="1:2" ht="15" thickBot="1">
      <c r="A2" s="12">
        <v>46789</v>
      </c>
      <c r="B2" s="10" t="str">
        <f>TEXT($A$2,"ddd")</f>
        <v>dom</v>
      </c>
    </row>
    <row r="3" spans="1:2" ht="15" thickBot="1">
      <c r="B3" s="10" t="str">
        <f>TEXT($A$2,"dddd")</f>
        <v>domingo</v>
      </c>
    </row>
    <row r="4" spans="1:2" ht="15" thickBot="1">
      <c r="B4" s="10" t="str">
        <f>TEXT($A$2,"mmm")</f>
        <v>feb</v>
      </c>
    </row>
    <row r="5" spans="1:2" ht="15" thickBot="1">
      <c r="B5" s="10" t="str">
        <f>TEXT($A$2,"mmmm")</f>
        <v>febrero</v>
      </c>
    </row>
    <row r="6" spans="1:2" ht="15" thickBot="1">
      <c r="B6" s="10" t="str">
        <f>TEXT($A$2,"mmm-yy")</f>
        <v>feb-28</v>
      </c>
    </row>
    <row r="7" spans="1:2" ht="15" thickBot="1">
      <c r="B7" s="10" t="str">
        <f>TEXT($A$2,"mmmm yyyy")</f>
        <v>febrero 2028</v>
      </c>
    </row>
    <row r="8" spans="1:2" ht="15" thickBot="1">
      <c r="B8" s="10" t="str">
        <f>TEXT($A$2,"ddd dd")</f>
        <v>dom 06</v>
      </c>
    </row>
    <row r="9" spans="1:2" ht="15" thickBot="1">
      <c r="B9" s="10" t="str">
        <f>TEXT($A$2,"dddd d")</f>
        <v>domingo 6</v>
      </c>
    </row>
    <row r="10" spans="1:2" ht="15" thickBot="1">
      <c r="B10" s="10" t="str">
        <f>TEXT($A$2,"dd \d\e mmm")</f>
        <v>06 de feb</v>
      </c>
    </row>
    <row r="11" spans="1:2" ht="15" thickBot="1">
      <c r="B11" s="10" t="str">
        <f>TEXT($A$2,"d \d\e mmmm")</f>
        <v>6 de febrero</v>
      </c>
    </row>
    <row r="12" spans="1:2" ht="15" thickBot="1">
      <c r="B12" s="10" t="str">
        <f>TEXT($A$2,"mmmm \d\e\l yy")</f>
        <v>febrero del 28</v>
      </c>
    </row>
    <row r="13" spans="1:2" ht="15" thickBot="1">
      <c r="B13" s="10" t="str">
        <f>TEXT($A$2,"dddd, d \d\e mmm")</f>
        <v>domingo, 6 de feb</v>
      </c>
    </row>
    <row r="14" spans="1:2" ht="15" thickBot="1">
      <c r="B14" s="10" t="str">
        <f>TEXT($A$2,"dddd, d \d\e mmmm")</f>
        <v>domingo, 6 de febrero</v>
      </c>
    </row>
    <row r="15" spans="1:2" ht="15" thickBot="1">
      <c r="B15" s="10" t="str">
        <f>TEXT($A$2,"mmmm d, yyyy")</f>
        <v>febrero 6, 2028</v>
      </c>
    </row>
    <row r="16" spans="1:2" ht="15" thickBot="1">
      <c r="B16" s="10" t="str">
        <f>TEXT($A$2,"dddd d \d\e mmmm \d\e yyyy")</f>
        <v>domingo 6 de febrero de 2028</v>
      </c>
    </row>
    <row r="17" spans="2:2" ht="15" thickBot="1">
      <c r="B17" s="10" t="str">
        <f>"Villavicencio, " &amp; TEXT($A$2,"d \d\e mmmm \d\e yyyy")</f>
        <v>Villavicencio, 6 de febrero de 2028</v>
      </c>
    </row>
    <row r="18" spans="2:2" ht="15" thickBot="1">
      <c r="B18" s="10" t="str">
        <f>"Fecha de reporte: " &amp; TEXT($A$2,"dddd dd")</f>
        <v>Fecha de reporte: domingo 06</v>
      </c>
    </row>
    <row r="19" spans="2:2" ht="15" thickBot="1">
      <c r="B19" s="10" t="str">
        <f>"Vence el: " &amp; TEXT($A$2,"d \d\e mmmm \d\e\l yyyy")</f>
        <v>Vence el: 6 de febrero del 2028</v>
      </c>
    </row>
    <row r="20" spans="2:2" ht="15" thickBot="1">
      <c r="B20" s="10" t="str">
        <f>TEXT($A$2,"dddd") &amp; ", " &amp; TEXT($A$2,"d") &amp; " de " &amp; TEXT($A$2,"mmmm") &amp; " del año " &amp; TEXT($A$2,"yyyy")</f>
        <v>domingo, 6 de febrero del año 2028</v>
      </c>
    </row>
    <row r="21" spans="2:2" ht="15" thickBot="1">
      <c r="B21" s="10" t="str">
        <f>"A los " &amp; TEXT($A$2,"d") &amp; " días del mes de " &amp; TEXT($A$2,"mmmm") &amp; " de " &amp; TEXT($A$2,"yyyy")</f>
        <v>A los 6 días del mes de febrero de 2028</v>
      </c>
    </row>
  </sheetData>
  <pageMargins left="0.7" right="0.7" top="0.75" bottom="0.75" header="0.3" footer="0.3"/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5F943-F53C-442E-8956-7DBBF58DD28E}">
  <dimension ref="A1:F16"/>
  <sheetViews>
    <sheetView showGridLines="0" zoomScale="295" zoomScaleNormal="295" workbookViewId="0">
      <selection activeCell="D2" sqref="D2"/>
    </sheetView>
  </sheetViews>
  <sheetFormatPr baseColWidth="10" defaultRowHeight="14.5"/>
  <cols>
    <col min="1" max="1" width="15" bestFit="1" customWidth="1"/>
    <col min="2" max="2" width="14.54296875" customWidth="1"/>
    <col min="3" max="3" width="26.453125" bestFit="1" customWidth="1"/>
    <col min="4" max="4" width="32" customWidth="1"/>
    <col min="6" max="6" width="18.1796875" bestFit="1" customWidth="1"/>
  </cols>
  <sheetData>
    <row r="1" spans="1:6">
      <c r="A1" s="1" t="s">
        <v>7</v>
      </c>
      <c r="B1" t="s">
        <v>8</v>
      </c>
      <c r="C1" t="s">
        <v>9</v>
      </c>
      <c r="D1" t="s">
        <v>10</v>
      </c>
    </row>
    <row r="2" spans="1:6">
      <c r="A2" s="7" t="s">
        <v>0</v>
      </c>
      <c r="B2" s="9">
        <v>46580</v>
      </c>
      <c r="C2" s="4" t="s">
        <v>4</v>
      </c>
    </row>
    <row r="3" spans="1:6">
      <c r="A3" s="6" t="s">
        <v>1</v>
      </c>
      <c r="B3" s="9">
        <v>46580</v>
      </c>
      <c r="C3" s="3" t="s">
        <v>5</v>
      </c>
    </row>
    <row r="4" spans="1:6">
      <c r="A4" s="6" t="s">
        <v>1</v>
      </c>
      <c r="B4" s="2">
        <v>46580</v>
      </c>
      <c r="C4" s="3" t="s">
        <v>2</v>
      </c>
    </row>
    <row r="5" spans="1:6">
      <c r="A5" s="8" t="s">
        <v>3</v>
      </c>
      <c r="B5" s="2">
        <v>46580</v>
      </c>
      <c r="C5" s="3" t="s">
        <v>6</v>
      </c>
    </row>
    <row r="8" spans="1:6">
      <c r="A8" t="s">
        <v>11</v>
      </c>
      <c r="B8" t="s">
        <v>12</v>
      </c>
    </row>
    <row r="9" spans="1:6">
      <c r="A9" t="s">
        <v>13</v>
      </c>
      <c r="B9" t="s">
        <v>14</v>
      </c>
      <c r="C9" s="5"/>
      <c r="F9" s="5"/>
    </row>
    <row r="10" spans="1:6">
      <c r="A10" t="s">
        <v>15</v>
      </c>
      <c r="B10" t="s">
        <v>16</v>
      </c>
    </row>
    <row r="11" spans="1:6">
      <c r="A11" t="s">
        <v>17</v>
      </c>
      <c r="B11" t="s">
        <v>18</v>
      </c>
      <c r="C11" s="5"/>
    </row>
    <row r="12" spans="1:6">
      <c r="A12" t="s">
        <v>19</v>
      </c>
      <c r="B12" t="s">
        <v>20</v>
      </c>
    </row>
    <row r="13" spans="1:6">
      <c r="A13" t="s">
        <v>21</v>
      </c>
      <c r="B13" t="s">
        <v>22</v>
      </c>
      <c r="C13" s="5"/>
    </row>
    <row r="14" spans="1:6">
      <c r="A14" t="s">
        <v>23</v>
      </c>
      <c r="B14" t="s">
        <v>24</v>
      </c>
    </row>
    <row r="15" spans="1:6">
      <c r="A15" t="s">
        <v>25</v>
      </c>
      <c r="B15" t="s">
        <v>26</v>
      </c>
    </row>
    <row r="16" spans="1:6">
      <c r="A16" t="s">
        <v>27</v>
      </c>
      <c r="B16" t="s">
        <v>28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F56C-DA21-4C5A-92B8-59BBF03BD2F6}">
  <dimension ref="A1:F16"/>
  <sheetViews>
    <sheetView showGridLines="0" zoomScale="295" zoomScaleNormal="295" workbookViewId="0">
      <selection activeCell="D7" sqref="D7"/>
    </sheetView>
  </sheetViews>
  <sheetFormatPr baseColWidth="10" defaultRowHeight="14.5"/>
  <cols>
    <col min="1" max="1" width="15" bestFit="1" customWidth="1"/>
    <col min="2" max="2" width="14.54296875" customWidth="1"/>
    <col min="3" max="3" width="26.453125" bestFit="1" customWidth="1"/>
    <col min="4" max="4" width="32" customWidth="1"/>
    <col min="6" max="6" width="18.1796875" bestFit="1" customWidth="1"/>
  </cols>
  <sheetData>
    <row r="1" spans="1:6">
      <c r="A1" s="1" t="s">
        <v>7</v>
      </c>
      <c r="B1" t="s">
        <v>8</v>
      </c>
      <c r="C1" t="s">
        <v>9</v>
      </c>
      <c r="D1" t="s">
        <v>10</v>
      </c>
    </row>
    <row r="2" spans="1:6">
      <c r="A2" s="7" t="s">
        <v>0</v>
      </c>
      <c r="B2" s="9">
        <v>46580</v>
      </c>
      <c r="C2" s="4" t="s">
        <v>4</v>
      </c>
      <c r="D2" t="str">
        <f>TEXT(Tabla1[[#This Row],[FECHA]],"mmmm yyyy")</f>
        <v>julio 2027</v>
      </c>
    </row>
    <row r="3" spans="1:6">
      <c r="A3" s="6" t="s">
        <v>1</v>
      </c>
      <c r="B3" s="9">
        <v>46580</v>
      </c>
      <c r="C3" s="3" t="s">
        <v>5</v>
      </c>
      <c r="D3" t="str">
        <f>TEXT(Tabla1[[#This Row],[FECHA]],"dd ""de"" mmmm ""de"" yyyy")</f>
        <v>12 de julio de 2027</v>
      </c>
    </row>
    <row r="4" spans="1:6">
      <c r="A4" s="6" t="s">
        <v>1</v>
      </c>
      <c r="B4" s="2">
        <v>46580</v>
      </c>
      <c r="C4" s="3" t="s">
        <v>2</v>
      </c>
      <c r="D4" t="str">
        <f>"Dia de entrega: "&amp;TEXT(Tabla1[[#This Row],[FECHA]],"dddd")</f>
        <v>Dia de entrega: lunes</v>
      </c>
    </row>
    <row r="5" spans="1:6">
      <c r="A5" s="8" t="s">
        <v>3</v>
      </c>
      <c r="B5" s="2">
        <v>46580</v>
      </c>
      <c r="C5" s="3" t="s">
        <v>6</v>
      </c>
      <c r="D5" t="str">
        <f>TEXT(Tabla1[[#This Row],[FECHA]],"[$-409]dddd, mmmm dd")</f>
        <v>Monday, July 12</v>
      </c>
    </row>
    <row r="8" spans="1:6">
      <c r="A8" t="s">
        <v>11</v>
      </c>
      <c r="B8" t="s">
        <v>12</v>
      </c>
    </row>
    <row r="9" spans="1:6">
      <c r="A9" t="s">
        <v>13</v>
      </c>
      <c r="B9" t="s">
        <v>14</v>
      </c>
      <c r="C9" s="5"/>
      <c r="F9" s="5"/>
    </row>
    <row r="10" spans="1:6">
      <c r="A10" t="s">
        <v>15</v>
      </c>
      <c r="B10" t="s">
        <v>16</v>
      </c>
    </row>
    <row r="11" spans="1:6">
      <c r="A11" t="s">
        <v>17</v>
      </c>
      <c r="B11" t="s">
        <v>18</v>
      </c>
      <c r="C11" s="5"/>
    </row>
    <row r="12" spans="1:6">
      <c r="A12" t="s">
        <v>19</v>
      </c>
      <c r="B12" t="s">
        <v>20</v>
      </c>
    </row>
    <row r="13" spans="1:6">
      <c r="A13" t="s">
        <v>21</v>
      </c>
      <c r="B13" t="s">
        <v>22</v>
      </c>
      <c r="C13" s="5"/>
    </row>
    <row r="14" spans="1:6">
      <c r="A14" t="s">
        <v>23</v>
      </c>
      <c r="B14" t="s">
        <v>24</v>
      </c>
    </row>
    <row r="15" spans="1:6">
      <c r="A15" t="s">
        <v>25</v>
      </c>
      <c r="B15" t="s">
        <v>26</v>
      </c>
    </row>
    <row r="16" spans="1:6">
      <c r="A16" t="s">
        <v>27</v>
      </c>
      <c r="B16" t="s">
        <v>28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Ejemplos</vt:lpstr>
      <vt:lpstr>Sin Hacer</vt:lpstr>
      <vt:lpstr>Completado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Dostin Hurtado</dc:creator>
  <cp:lastModifiedBy>Dostin Hurtado</cp:lastModifiedBy>
  <dcterms:created xsi:type="dcterms:W3CDTF">2026-02-23T19:15:03Z</dcterms:created>
  <dcterms:modified xsi:type="dcterms:W3CDTF">2026-02-24T23:31:35Z</dcterms:modified>
</cp:coreProperties>
</file>